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ISQUE_VH/a_CARI/a_RUCHER/2024/Liquidation_rucher/"/>
    </mc:Choice>
  </mc:AlternateContent>
  <xr:revisionPtr revIDLastSave="0" documentId="13_ncr:1_{6D3572EB-69EC-534D-9C52-CEA7E8CFFECF}" xr6:coauthVersionLast="47" xr6:coauthVersionMax="47" xr10:uidLastSave="{00000000-0000-0000-0000-000000000000}"/>
  <bookViews>
    <workbookView xWindow="0" yWindow="500" windowWidth="28800" windowHeight="16140" xr2:uid="{03B9C5C2-C795-A74F-9506-8F6B9CDE6E79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E63" i="1"/>
  <c r="I63" i="1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E34" i="1"/>
  <c r="I34" i="1" s="1"/>
  <c r="E35" i="1"/>
  <c r="I35" i="1" s="1"/>
  <c r="E36" i="1"/>
  <c r="I36" i="1" s="1"/>
  <c r="E37" i="1"/>
  <c r="I37" i="1" s="1"/>
  <c r="E38" i="1"/>
  <c r="I38" i="1" s="1"/>
  <c r="E39" i="1"/>
  <c r="I39" i="1" s="1"/>
  <c r="E40" i="1"/>
  <c r="I40" i="1" s="1"/>
  <c r="E41" i="1"/>
  <c r="I41" i="1" s="1"/>
  <c r="E42" i="1"/>
  <c r="I42" i="1" s="1"/>
  <c r="E43" i="1"/>
  <c r="I43" i="1" s="1"/>
  <c r="E44" i="1"/>
  <c r="I44" i="1" s="1"/>
  <c r="E45" i="1"/>
  <c r="I45" i="1" s="1"/>
  <c r="E46" i="1"/>
  <c r="I46" i="1" s="1"/>
  <c r="E47" i="1"/>
  <c r="I47" i="1" s="1"/>
  <c r="E48" i="1"/>
  <c r="I48" i="1" s="1"/>
  <c r="E49" i="1"/>
  <c r="I49" i="1" s="1"/>
  <c r="E50" i="1"/>
  <c r="I50" i="1" s="1"/>
  <c r="E51" i="1"/>
  <c r="I51" i="1" s="1"/>
  <c r="E52" i="1"/>
  <c r="I52" i="1" s="1"/>
  <c r="E53" i="1"/>
  <c r="I53" i="1" s="1"/>
  <c r="E54" i="1"/>
  <c r="I54" i="1" s="1"/>
  <c r="E55" i="1"/>
  <c r="I55" i="1" s="1"/>
  <c r="E56" i="1"/>
  <c r="I56" i="1" s="1"/>
  <c r="E57" i="1"/>
  <c r="I57" i="1" s="1"/>
  <c r="E58" i="1"/>
  <c r="I58" i="1" s="1"/>
  <c r="E59" i="1"/>
  <c r="I59" i="1" s="1"/>
  <c r="E60" i="1"/>
  <c r="I60" i="1" s="1"/>
  <c r="E61" i="1"/>
  <c r="I61" i="1" s="1"/>
  <c r="E62" i="1"/>
  <c r="I62" i="1" s="1"/>
  <c r="E64" i="1"/>
  <c r="I64" i="1" s="1"/>
  <c r="E21" i="1"/>
  <c r="I21" i="1" s="1"/>
  <c r="E22" i="1"/>
  <c r="I22" i="1" s="1"/>
  <c r="E23" i="1"/>
  <c r="I23" i="1" s="1"/>
  <c r="E24" i="1"/>
  <c r="I24" i="1" s="1"/>
  <c r="E25" i="1"/>
  <c r="I25" i="1" s="1"/>
  <c r="E26" i="1"/>
  <c r="I26" i="1" s="1"/>
  <c r="E27" i="1"/>
  <c r="I27" i="1" s="1"/>
  <c r="E28" i="1"/>
  <c r="I28" i="1" s="1"/>
  <c r="E29" i="1"/>
  <c r="I29" i="1" s="1"/>
  <c r="E30" i="1"/>
  <c r="I30" i="1" s="1"/>
  <c r="E31" i="1"/>
  <c r="I31" i="1" s="1"/>
  <c r="E32" i="1"/>
  <c r="I32" i="1" s="1"/>
  <c r="E33" i="1"/>
  <c r="I33" i="1" s="1"/>
  <c r="E20" i="1"/>
  <c r="I20" i="1" s="1"/>
  <c r="H67" i="1" l="1"/>
  <c r="I67" i="1"/>
</calcChain>
</file>

<file path=xl/sharedStrings.xml><?xml version="1.0" encoding="utf-8"?>
<sst xmlns="http://schemas.openxmlformats.org/spreadsheetml/2006/main" count="69" uniqueCount="69">
  <si>
    <t>Matériel</t>
  </si>
  <si>
    <t>Cadre à jambage</t>
  </si>
  <si>
    <t>Cadre de corps pour RD10 (TOTAL)</t>
  </si>
  <si>
    <t>Cadre de hausse pour RD10 (TOTAL)</t>
  </si>
  <si>
    <t>Cadre de corps pour RD 10 divisibles en 2</t>
  </si>
  <si>
    <t>Cage Mena</t>
  </si>
  <si>
    <t>Cadre Mini Plus</t>
  </si>
  <si>
    <t>Cadre de corps nourisseur</t>
  </si>
  <si>
    <t>Cadre de hausse nourisseur</t>
  </si>
  <si>
    <t>Cage à reine Nicot</t>
  </si>
  <si>
    <t>Cagette en bois ILTIS</t>
  </si>
  <si>
    <t>Chasse abeille</t>
  </si>
  <si>
    <t>Cire gaufrée corps RD10 (paquet 5kg)</t>
  </si>
  <si>
    <t>Cire gaufrée hausse (paquet 5kg)</t>
  </si>
  <si>
    <t>Corps de ruche RD10</t>
  </si>
  <si>
    <t>Corps de ruche RD10 expérimental</t>
  </si>
  <si>
    <t>Couvre-cadre pour RD10</t>
  </si>
  <si>
    <t>Grille à reine en métal</t>
  </si>
  <si>
    <t>Grille à reine en plastique</t>
  </si>
  <si>
    <t>Grille de récolte propolis</t>
  </si>
  <si>
    <t>Hausse pour RD10</t>
  </si>
  <si>
    <t>Lange en métal</t>
  </si>
  <si>
    <t>Lange en plastique</t>
  </si>
  <si>
    <t>Mini Plus vide</t>
  </si>
  <si>
    <t>Nourrisseur bois pour RD10</t>
  </si>
  <si>
    <t>Parpaing disponible</t>
  </si>
  <si>
    <t>Partition</t>
  </si>
  <si>
    <t>Peigne métal entrée RD10</t>
  </si>
  <si>
    <t>Peigne plastique entrée RD10 anti-frelons</t>
  </si>
  <si>
    <t>Plancher bois pour RD10</t>
  </si>
  <si>
    <t>Plancher Nicot pour RD10</t>
  </si>
  <si>
    <t>Toit metallique pour RD10</t>
  </si>
  <si>
    <t>Trappe à pollen à loquet</t>
  </si>
  <si>
    <t>Trappe à pollen à tiroir (entière)</t>
  </si>
  <si>
    <t>Muselière DADANT 10C</t>
  </si>
  <si>
    <t>Piege RED TRAP</t>
  </si>
  <si>
    <t>Bidon de Sirop Happy Flor 2024 (14kg)</t>
  </si>
  <si>
    <t>Quantité</t>
  </si>
  <si>
    <t>2) Passez votre commande en indiquant la quantité de chaque article que vous désirez réserver dans la colonne "quantité" ci dessous</t>
  </si>
  <si>
    <t xml:space="preserve">4) Une fois la disponiblité du matériel vérifiée, nous vous renvoyons le montant à payer </t>
  </si>
  <si>
    <t>NOM * :</t>
  </si>
  <si>
    <t>Prénom * :</t>
  </si>
  <si>
    <t>Téléphone *  :</t>
  </si>
  <si>
    <t>Mail * :</t>
  </si>
  <si>
    <t>Adresse de Facturation * :</t>
  </si>
  <si>
    <t>N°TVA (non obligatoire) :</t>
  </si>
  <si>
    <t>Prix unitaire (HTVA)</t>
  </si>
  <si>
    <t xml:space="preserve">Prix (HTVA) </t>
  </si>
  <si>
    <r>
      <t xml:space="preserve">1) Veillez indiquer vos données requises ci dessus </t>
    </r>
    <r>
      <rPr>
        <b/>
        <sz val="14"/>
        <color theme="1"/>
        <rFont val="Arial"/>
        <family val="2"/>
      </rPr>
      <t xml:space="preserve">(les données avec une " </t>
    </r>
    <r>
      <rPr>
        <b/>
        <sz val="14"/>
        <color rgb="FFFF0000"/>
        <rFont val="Arial"/>
        <family val="2"/>
      </rPr>
      <t xml:space="preserve">* </t>
    </r>
    <r>
      <rPr>
        <b/>
        <sz val="14"/>
        <color theme="1"/>
        <rFont val="Arial"/>
        <family val="2"/>
      </rPr>
      <t>"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sont obligatoires)</t>
    </r>
  </si>
  <si>
    <r>
      <t xml:space="preserve">3) Envoyer le document complété à l'adresse </t>
    </r>
    <r>
      <rPr>
        <b/>
        <sz val="14"/>
        <color theme="1"/>
        <rFont val="Arial"/>
        <family val="2"/>
      </rPr>
      <t>herman@cari.be</t>
    </r>
    <r>
      <rPr>
        <sz val="14"/>
        <color theme="1"/>
        <rFont val="Arial"/>
        <family val="2"/>
      </rPr>
      <t xml:space="preserve"> pour </t>
    </r>
    <r>
      <rPr>
        <b/>
        <sz val="14"/>
        <color theme="1"/>
        <rFont val="Arial"/>
        <family val="2"/>
      </rPr>
      <t xml:space="preserve">le 17/06 au plus tard. </t>
    </r>
  </si>
  <si>
    <r>
      <t xml:space="preserve">6) Venez rechercher votre commande à la date du </t>
    </r>
    <r>
      <rPr>
        <b/>
        <sz val="14"/>
        <color theme="1"/>
        <rFont val="Arial"/>
        <family val="2"/>
      </rPr>
      <t xml:space="preserve">Samedi 29/06 à la Ferme de Lauzelle (Ferme de Lauzelle, 1, 1348 Ottignies-Louvain-la-Neuve). Une heure de rdv </t>
    </r>
    <r>
      <rPr>
        <b/>
        <sz val="14"/>
        <color rgb="FFFF0000"/>
        <rFont val="Arial"/>
        <family val="2"/>
      </rPr>
      <t>vous sera communiquée</t>
    </r>
  </si>
  <si>
    <t>Procédure de commande :</t>
  </si>
  <si>
    <t>TVA (%)</t>
  </si>
  <si>
    <t>Prix unitaire (TVAC)</t>
  </si>
  <si>
    <t xml:space="preserve">Prix (TVAC) </t>
  </si>
  <si>
    <t>Total</t>
  </si>
  <si>
    <t>Prix HTVA</t>
  </si>
  <si>
    <t>Prix TVAC</t>
  </si>
  <si>
    <r>
      <t xml:space="preserve">Stock initial </t>
    </r>
    <r>
      <rPr>
        <b/>
        <i/>
        <sz val="14"/>
        <color theme="1"/>
        <rFont val="Arial"/>
        <family val="2"/>
      </rPr>
      <t xml:space="preserve">
(sujet à variation selon commandes en cours)</t>
    </r>
  </si>
  <si>
    <t>Cadre de coprs avec cupule pour RD10</t>
  </si>
  <si>
    <t>Nourrisseur pour Ruchette blanche STERH</t>
  </si>
  <si>
    <t>Hausse pour ruchette Bee Quiet</t>
  </si>
  <si>
    <t>Nourrisseur pour Ruchette Bee Quiet (entier)</t>
  </si>
  <si>
    <t>Ruchette colorée</t>
  </si>
  <si>
    <t>Ruchette Bee Quiet (complète)</t>
  </si>
  <si>
    <t xml:space="preserve">Toit metallique pour Ruchette  </t>
  </si>
  <si>
    <t>Ruchette blanche STERH</t>
  </si>
  <si>
    <t>Cagette scalvini</t>
  </si>
  <si>
    <r>
      <t xml:space="preserve">5) Veillez confirmer votre commande en versant le montant à payer sur le compte du CARI : </t>
    </r>
    <r>
      <rPr>
        <b/>
        <sz val="14"/>
        <color theme="1"/>
        <rFont val="Arial"/>
        <family val="2"/>
      </rPr>
      <t>BEXX XXXX XXXX XXXX</t>
    </r>
    <r>
      <rPr>
        <sz val="14"/>
        <color theme="1"/>
        <rFont val="Arial"/>
        <family val="2"/>
      </rPr>
      <t xml:space="preserve"> en indiquant la communication suivante </t>
    </r>
    <r>
      <rPr>
        <b/>
        <sz val="14"/>
        <color theme="1"/>
        <rFont val="Arial"/>
        <family val="2"/>
      </rPr>
      <t>"ACHAT MATERIEL APICOLE - NOM - PRENOM"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</si>
</sst>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General"/>
  </numFmts>
  <fonts count="1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4"/>
      <name val="Arial"/>
      <family val="2"/>
    </font>
    <font>
      <b/>
      <sz val="18"/>
      <color rgb="FFFF0000"/>
      <name val="Arial"/>
      <family val="2"/>
    </font>
    <font>
      <sz val="12"/>
      <color rgb="FF000000"/>
      <name val="Calibri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2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6" fillId="2" borderId="1" xfId="0" applyFont="1" applyFill="1" applyBorder="1" applyProtection="1">
      <protection locked="0"/>
    </xf>
    <xf numFmtId="164" fontId="6" fillId="0" borderId="1" xfId="0" applyNumberFormat="1" applyFont="1" applyBorder="1"/>
    <xf numFmtId="0" fontId="8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6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2">
    <cellStyle name="Excel Built-in Normal" xfId="1" xr:uid="{ACDD8A62-4461-E641-BDAD-D53EDFA038CB}"/>
    <cellStyle name="Normal" xfId="0" builtinId="0"/>
  </cellStyles>
  <dxfs count="0"/>
  <tableStyles count="0" defaultTableStyle="TableStyleMedium2" defaultPivotStyle="PivotStyleLight16"/>
  <colors>
    <mruColors>
      <color rgb="FFF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6CC3-0529-2B4B-AF18-0D3A6DC7D880}">
  <dimension ref="A1:R69"/>
  <sheetViews>
    <sheetView showGridLines="0" tabSelected="1" workbookViewId="0">
      <selection activeCell="A15" sqref="A15:I15"/>
    </sheetView>
  </sheetViews>
  <sheetFormatPr baseColWidth="10" defaultRowHeight="21" customHeight="1" x14ac:dyDescent="0.2"/>
  <cols>
    <col min="1" max="1" width="52.6640625" style="6" bestFit="1" customWidth="1"/>
    <col min="2" max="2" width="27.33203125" style="6" bestFit="1" customWidth="1"/>
    <col min="3" max="3" width="10.1640625" style="6" bestFit="1" customWidth="1"/>
    <col min="4" max="4" width="23.83203125" style="6" bestFit="1" customWidth="1"/>
    <col min="5" max="5" width="23.83203125" style="6" customWidth="1"/>
    <col min="6" max="6" width="6.6640625" style="6" customWidth="1"/>
    <col min="7" max="8" width="17" style="6" customWidth="1"/>
    <col min="9" max="9" width="14.5" style="6" customWidth="1"/>
    <col min="10" max="13" width="10.83203125" style="6"/>
    <col min="14" max="14" width="34.6640625" style="6" customWidth="1"/>
    <col min="15" max="16384" width="10.83203125" style="6"/>
  </cols>
  <sheetData>
    <row r="1" spans="1:18" ht="21" customHeight="1" x14ac:dyDescent="0.2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1" customHeight="1" x14ac:dyDescent="0.2">
      <c r="A2" s="11" t="s">
        <v>40</v>
      </c>
      <c r="B2" s="36"/>
      <c r="C2" s="36"/>
      <c r="D2" s="36"/>
      <c r="E2" s="26"/>
      <c r="F2" s="26"/>
      <c r="G2" s="26"/>
      <c r="H2" s="26"/>
      <c r="I2" s="26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 x14ac:dyDescent="0.2">
      <c r="A3" s="11" t="s">
        <v>41</v>
      </c>
      <c r="B3" s="36"/>
      <c r="C3" s="36"/>
      <c r="D3" s="36"/>
      <c r="E3" s="26"/>
      <c r="F3" s="26"/>
      <c r="G3" s="26"/>
      <c r="H3" s="26"/>
      <c r="I3" s="26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 x14ac:dyDescent="0.2">
      <c r="A4" s="11" t="s">
        <v>42</v>
      </c>
      <c r="B4" s="36"/>
      <c r="C4" s="36"/>
      <c r="D4" s="36"/>
      <c r="E4" s="26"/>
      <c r="F4" s="26"/>
      <c r="G4" s="26"/>
      <c r="H4" s="26"/>
      <c r="I4" s="26"/>
      <c r="J4" s="1"/>
      <c r="K4" s="1"/>
      <c r="L4" s="1"/>
      <c r="M4" s="1"/>
      <c r="N4" s="1"/>
      <c r="O4" s="1"/>
      <c r="P4" s="1"/>
      <c r="Q4" s="1"/>
      <c r="R4" s="1"/>
    </row>
    <row r="5" spans="1:18" ht="21" customHeight="1" x14ac:dyDescent="0.2">
      <c r="A5" s="11" t="s">
        <v>43</v>
      </c>
      <c r="B5" s="36"/>
      <c r="C5" s="36"/>
      <c r="D5" s="36"/>
      <c r="E5" s="26"/>
      <c r="F5" s="26"/>
      <c r="G5" s="26"/>
      <c r="H5" s="26"/>
      <c r="I5" s="26"/>
      <c r="J5" s="1"/>
      <c r="K5" s="1"/>
      <c r="L5" s="1"/>
      <c r="M5" s="1"/>
      <c r="N5" s="1"/>
      <c r="O5" s="1"/>
      <c r="P5" s="1"/>
      <c r="Q5" s="1"/>
      <c r="R5" s="1"/>
    </row>
    <row r="6" spans="1:18" ht="21" customHeight="1" x14ac:dyDescent="0.2">
      <c r="A6" s="11" t="s">
        <v>44</v>
      </c>
      <c r="B6" s="36"/>
      <c r="C6" s="36"/>
      <c r="D6" s="36"/>
      <c r="E6" s="26"/>
      <c r="F6" s="26"/>
      <c r="G6" s="26"/>
      <c r="H6" s="26"/>
      <c r="I6" s="26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 x14ac:dyDescent="0.2">
      <c r="A7" s="11" t="s">
        <v>45</v>
      </c>
      <c r="B7" s="36"/>
      <c r="C7" s="36"/>
      <c r="D7" s="36"/>
      <c r="E7" s="26"/>
      <c r="F7" s="26"/>
      <c r="G7" s="26"/>
      <c r="H7" s="26"/>
      <c r="I7" s="26"/>
      <c r="J7" s="4"/>
      <c r="K7" s="4"/>
      <c r="L7" s="4"/>
      <c r="M7" s="4"/>
      <c r="N7" s="4"/>
      <c r="O7" s="4"/>
      <c r="P7" s="4"/>
      <c r="Q7" s="4"/>
      <c r="R7" s="4"/>
    </row>
    <row r="8" spans="1:18" ht="21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1" customHeight="1" thickBot="1" x14ac:dyDescent="0.25">
      <c r="A9" s="43" t="s">
        <v>51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"/>
      <c r="P9" s="3"/>
      <c r="Q9" s="3"/>
      <c r="R9" s="3"/>
    </row>
    <row r="10" spans="1:18" s="9" customFormat="1" ht="21" customHeight="1" x14ac:dyDescent="0.2">
      <c r="A10" s="37" t="s">
        <v>48</v>
      </c>
      <c r="B10" s="38"/>
      <c r="C10" s="38"/>
      <c r="D10" s="38"/>
      <c r="E10" s="38"/>
      <c r="F10" s="38"/>
      <c r="G10" s="38"/>
      <c r="H10" s="38"/>
      <c r="I10" s="39"/>
      <c r="J10" s="7"/>
      <c r="K10" s="7"/>
      <c r="L10" s="7"/>
      <c r="M10" s="7"/>
      <c r="N10" s="7"/>
      <c r="O10" s="8"/>
      <c r="P10" s="8"/>
      <c r="Q10" s="8"/>
      <c r="R10" s="8"/>
    </row>
    <row r="11" spans="1:18" s="9" customFormat="1" ht="42" customHeight="1" x14ac:dyDescent="0.2">
      <c r="A11" s="29" t="s">
        <v>38</v>
      </c>
      <c r="B11" s="30"/>
      <c r="C11" s="30"/>
      <c r="D11" s="30"/>
      <c r="E11" s="30"/>
      <c r="F11" s="30"/>
      <c r="G11" s="30"/>
      <c r="H11" s="30"/>
      <c r="I11" s="31"/>
      <c r="J11" s="7"/>
      <c r="K11" s="7"/>
      <c r="L11" s="7"/>
      <c r="M11" s="7"/>
      <c r="N11" s="7"/>
      <c r="O11" s="8"/>
      <c r="P11" s="8"/>
      <c r="Q11" s="8"/>
      <c r="R11" s="8"/>
    </row>
    <row r="12" spans="1:18" s="9" customFormat="1" ht="21" customHeight="1" x14ac:dyDescent="0.2">
      <c r="A12" s="29" t="s">
        <v>49</v>
      </c>
      <c r="B12" s="30"/>
      <c r="C12" s="30"/>
      <c r="D12" s="30"/>
      <c r="E12" s="30"/>
      <c r="F12" s="30"/>
      <c r="G12" s="30"/>
      <c r="H12" s="30"/>
      <c r="I12" s="31"/>
      <c r="J12" s="7"/>
      <c r="K12" s="7"/>
      <c r="L12" s="7"/>
      <c r="M12" s="7"/>
      <c r="N12" s="7"/>
      <c r="O12" s="8"/>
      <c r="P12" s="8"/>
      <c r="Q12" s="8"/>
      <c r="R12" s="8"/>
    </row>
    <row r="13" spans="1:18" s="9" customFormat="1" ht="21" customHeight="1" x14ac:dyDescent="0.2">
      <c r="A13" s="40" t="s">
        <v>39</v>
      </c>
      <c r="B13" s="41"/>
      <c r="C13" s="41"/>
      <c r="D13" s="41"/>
      <c r="E13" s="41"/>
      <c r="F13" s="41"/>
      <c r="G13" s="41"/>
      <c r="H13" s="41"/>
      <c r="I13" s="42"/>
      <c r="J13" s="7"/>
      <c r="K13" s="7"/>
      <c r="L13" s="7"/>
      <c r="M13" s="7"/>
      <c r="N13" s="7"/>
      <c r="O13" s="8"/>
      <c r="P13" s="8"/>
      <c r="Q13" s="8"/>
      <c r="R13" s="8"/>
    </row>
    <row r="14" spans="1:18" s="9" customFormat="1" ht="40" customHeight="1" x14ac:dyDescent="0.2">
      <c r="A14" s="29" t="s">
        <v>68</v>
      </c>
      <c r="B14" s="30"/>
      <c r="C14" s="30"/>
      <c r="D14" s="30"/>
      <c r="E14" s="30"/>
      <c r="F14" s="30"/>
      <c r="G14" s="30"/>
      <c r="H14" s="30"/>
      <c r="I14" s="31"/>
      <c r="J14" s="7"/>
      <c r="K14" s="7"/>
      <c r="L14" s="7"/>
      <c r="M14" s="7"/>
      <c r="N14" s="7"/>
      <c r="O14" s="8"/>
      <c r="P14" s="8"/>
      <c r="Q14" s="8"/>
      <c r="R14" s="8"/>
    </row>
    <row r="15" spans="1:18" s="9" customFormat="1" ht="42" customHeight="1" thickBot="1" x14ac:dyDescent="0.25">
      <c r="A15" s="32" t="s">
        <v>50</v>
      </c>
      <c r="B15" s="33"/>
      <c r="C15" s="33"/>
      <c r="D15" s="33"/>
      <c r="E15" s="33"/>
      <c r="F15" s="33"/>
      <c r="G15" s="33"/>
      <c r="H15" s="33"/>
      <c r="I15" s="34"/>
      <c r="J15" s="7"/>
      <c r="K15" s="7"/>
      <c r="L15" s="7"/>
      <c r="M15" s="7"/>
      <c r="N15" s="7"/>
    </row>
    <row r="16" spans="1:18" s="9" customFormat="1" ht="21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10"/>
      <c r="K16" s="10"/>
      <c r="L16" s="10"/>
      <c r="M16" s="10"/>
      <c r="N16" s="10"/>
    </row>
    <row r="17" spans="1:12" ht="21" customHeight="1" x14ac:dyDescent="0.2">
      <c r="D17" s="1"/>
      <c r="E17" s="1"/>
      <c r="F17" s="1"/>
      <c r="G17" s="1"/>
      <c r="H17" s="1"/>
      <c r="I17" s="1"/>
      <c r="J17" s="1"/>
      <c r="K17" s="1"/>
      <c r="L17" s="1"/>
    </row>
    <row r="18" spans="1:12" ht="21" customHeight="1" x14ac:dyDescent="0.2">
      <c r="A18" s="3"/>
      <c r="B18" s="3"/>
      <c r="C18" s="3"/>
      <c r="D18" s="1"/>
      <c r="E18" s="1"/>
      <c r="F18" s="1"/>
      <c r="G18" s="1"/>
      <c r="H18" s="2"/>
      <c r="I18" s="1"/>
      <c r="J18" s="1"/>
      <c r="K18" s="1"/>
      <c r="L18" s="1"/>
    </row>
    <row r="19" spans="1:12" ht="76" x14ac:dyDescent="0.2">
      <c r="A19" s="12" t="s">
        <v>0</v>
      </c>
      <c r="B19" s="25" t="s">
        <v>58</v>
      </c>
      <c r="C19" s="20" t="s">
        <v>52</v>
      </c>
      <c r="D19" s="13" t="s">
        <v>46</v>
      </c>
      <c r="E19" s="20" t="s">
        <v>53</v>
      </c>
      <c r="F19" s="7"/>
      <c r="G19" s="21" t="s">
        <v>37</v>
      </c>
      <c r="H19" s="13" t="s">
        <v>47</v>
      </c>
      <c r="I19" s="13" t="s">
        <v>54</v>
      </c>
      <c r="J19" s="1"/>
      <c r="K19" s="1"/>
    </row>
    <row r="20" spans="1:12" ht="21" customHeight="1" x14ac:dyDescent="0.2">
      <c r="A20" s="14" t="s">
        <v>1</v>
      </c>
      <c r="B20" s="16">
        <v>13</v>
      </c>
      <c r="C20" s="16">
        <v>21</v>
      </c>
      <c r="D20" s="15">
        <v>0.4</v>
      </c>
      <c r="E20" s="15">
        <f t="shared" ref="E20:E64" si="0">D20+((C20/100)*D20)</f>
        <v>0.48400000000000004</v>
      </c>
      <c r="F20" s="5"/>
      <c r="G20" s="17"/>
      <c r="H20" s="18">
        <f t="shared" ref="H20:H64" si="1">G20*D20</f>
        <v>0</v>
      </c>
      <c r="I20" s="18">
        <f t="shared" ref="I20:I64" si="2">G20*E20</f>
        <v>0</v>
      </c>
      <c r="J20" s="1"/>
      <c r="K20" s="1"/>
    </row>
    <row r="21" spans="1:12" ht="21" customHeight="1" x14ac:dyDescent="0.2">
      <c r="A21" s="14" t="s">
        <v>2</v>
      </c>
      <c r="B21" s="16">
        <v>821</v>
      </c>
      <c r="C21" s="16">
        <v>21</v>
      </c>
      <c r="D21" s="15">
        <v>0.4</v>
      </c>
      <c r="E21" s="15">
        <f t="shared" si="0"/>
        <v>0.48400000000000004</v>
      </c>
      <c r="F21" s="5"/>
      <c r="G21" s="17"/>
      <c r="H21" s="18">
        <f t="shared" si="1"/>
        <v>0</v>
      </c>
      <c r="I21" s="18">
        <f t="shared" si="2"/>
        <v>0</v>
      </c>
      <c r="J21" s="1"/>
    </row>
    <row r="22" spans="1:12" ht="21" customHeight="1" x14ac:dyDescent="0.2">
      <c r="A22" s="14" t="s">
        <v>3</v>
      </c>
      <c r="B22" s="16">
        <v>1441</v>
      </c>
      <c r="C22" s="16">
        <v>21</v>
      </c>
      <c r="D22" s="15">
        <v>0.3</v>
      </c>
      <c r="E22" s="15">
        <f t="shared" si="0"/>
        <v>0.36299999999999999</v>
      </c>
      <c r="F22" s="5"/>
      <c r="G22" s="17"/>
      <c r="H22" s="18">
        <f t="shared" si="1"/>
        <v>0</v>
      </c>
      <c r="I22" s="18">
        <f t="shared" si="2"/>
        <v>0</v>
      </c>
      <c r="J22" s="1"/>
    </row>
    <row r="23" spans="1:12" ht="21" customHeight="1" x14ac:dyDescent="0.2">
      <c r="A23" s="14" t="s">
        <v>4</v>
      </c>
      <c r="B23" s="16">
        <v>11</v>
      </c>
      <c r="C23" s="16">
        <v>21</v>
      </c>
      <c r="D23" s="15">
        <v>0.9</v>
      </c>
      <c r="E23" s="15">
        <f t="shared" si="0"/>
        <v>1.089</v>
      </c>
      <c r="F23" s="5"/>
      <c r="G23" s="17"/>
      <c r="H23" s="18">
        <f t="shared" si="1"/>
        <v>0</v>
      </c>
      <c r="I23" s="18">
        <f t="shared" si="2"/>
        <v>0</v>
      </c>
      <c r="J23" s="1"/>
    </row>
    <row r="24" spans="1:12" ht="21" customHeight="1" x14ac:dyDescent="0.2">
      <c r="A24" s="14" t="s">
        <v>5</v>
      </c>
      <c r="B24" s="16">
        <v>38</v>
      </c>
      <c r="C24" s="16">
        <v>21</v>
      </c>
      <c r="D24" s="15">
        <v>5</v>
      </c>
      <c r="E24" s="15">
        <f t="shared" si="0"/>
        <v>6.05</v>
      </c>
      <c r="F24" s="5"/>
      <c r="G24" s="19"/>
      <c r="H24" s="18">
        <f t="shared" si="1"/>
        <v>0</v>
      </c>
      <c r="I24" s="18">
        <f t="shared" si="2"/>
        <v>0</v>
      </c>
      <c r="J24" s="1"/>
    </row>
    <row r="25" spans="1:12" ht="21" customHeight="1" x14ac:dyDescent="0.2">
      <c r="A25" s="14" t="s">
        <v>6</v>
      </c>
      <c r="B25" s="16">
        <v>241</v>
      </c>
      <c r="C25" s="16">
        <v>21</v>
      </c>
      <c r="D25" s="15">
        <v>0.25</v>
      </c>
      <c r="E25" s="15">
        <f t="shared" si="0"/>
        <v>0.30249999999999999</v>
      </c>
      <c r="F25" s="5"/>
      <c r="G25" s="17"/>
      <c r="H25" s="18">
        <f t="shared" si="1"/>
        <v>0</v>
      </c>
      <c r="I25" s="18">
        <f t="shared" si="2"/>
        <v>0</v>
      </c>
      <c r="J25" s="1"/>
    </row>
    <row r="26" spans="1:12" ht="21" customHeight="1" x14ac:dyDescent="0.2">
      <c r="A26" s="14" t="s">
        <v>59</v>
      </c>
      <c r="B26" s="16">
        <v>2</v>
      </c>
      <c r="C26" s="16">
        <v>21</v>
      </c>
      <c r="D26" s="15">
        <v>1</v>
      </c>
      <c r="E26" s="15">
        <f t="shared" si="0"/>
        <v>1.21</v>
      </c>
      <c r="F26" s="5"/>
      <c r="G26" s="17"/>
      <c r="H26" s="18">
        <f t="shared" si="1"/>
        <v>0</v>
      </c>
      <c r="I26" s="18">
        <f t="shared" si="2"/>
        <v>0</v>
      </c>
      <c r="J26" s="1"/>
      <c r="K26" s="1"/>
    </row>
    <row r="27" spans="1:12" ht="21" customHeight="1" x14ac:dyDescent="0.2">
      <c r="A27" s="14" t="s">
        <v>7</v>
      </c>
      <c r="B27" s="16">
        <v>5</v>
      </c>
      <c r="C27" s="16">
        <v>21</v>
      </c>
      <c r="D27" s="15">
        <v>3</v>
      </c>
      <c r="E27" s="15">
        <f t="shared" si="0"/>
        <v>3.63</v>
      </c>
      <c r="F27" s="5"/>
      <c r="G27" s="17"/>
      <c r="H27" s="18">
        <f t="shared" si="1"/>
        <v>0</v>
      </c>
      <c r="I27" s="18">
        <f t="shared" si="2"/>
        <v>0</v>
      </c>
      <c r="J27" s="1"/>
      <c r="K27" s="1"/>
    </row>
    <row r="28" spans="1:12" ht="21" customHeight="1" x14ac:dyDescent="0.2">
      <c r="A28" s="14" t="s">
        <v>8</v>
      </c>
      <c r="B28" s="16">
        <v>9</v>
      </c>
      <c r="C28" s="16">
        <v>21</v>
      </c>
      <c r="D28" s="15">
        <v>2</v>
      </c>
      <c r="E28" s="15">
        <f t="shared" si="0"/>
        <v>2.42</v>
      </c>
      <c r="F28" s="5"/>
      <c r="G28" s="17"/>
      <c r="H28" s="18">
        <f t="shared" si="1"/>
        <v>0</v>
      </c>
      <c r="I28" s="18">
        <f t="shared" si="2"/>
        <v>0</v>
      </c>
      <c r="J28" s="1"/>
      <c r="K28" s="1"/>
    </row>
    <row r="29" spans="1:12" ht="21" customHeight="1" x14ac:dyDescent="0.2">
      <c r="A29" s="14" t="s">
        <v>9</v>
      </c>
      <c r="B29" s="16">
        <v>64</v>
      </c>
      <c r="C29" s="16">
        <v>21</v>
      </c>
      <c r="D29" s="15">
        <v>0.1</v>
      </c>
      <c r="E29" s="15">
        <f t="shared" si="0"/>
        <v>0.12100000000000001</v>
      </c>
      <c r="F29" s="5"/>
      <c r="G29" s="17"/>
      <c r="H29" s="18">
        <f t="shared" si="1"/>
        <v>0</v>
      </c>
      <c r="I29" s="18">
        <f t="shared" si="2"/>
        <v>0</v>
      </c>
      <c r="J29" s="1"/>
      <c r="K29" s="1"/>
    </row>
    <row r="30" spans="1:12" ht="21" customHeight="1" x14ac:dyDescent="0.2">
      <c r="A30" s="14" t="s">
        <v>10</v>
      </c>
      <c r="B30" s="16">
        <v>19</v>
      </c>
      <c r="C30" s="16">
        <v>21</v>
      </c>
      <c r="D30" s="15">
        <v>0.5</v>
      </c>
      <c r="E30" s="15">
        <f t="shared" si="0"/>
        <v>0.60499999999999998</v>
      </c>
      <c r="F30" s="5"/>
      <c r="G30" s="17"/>
      <c r="H30" s="18">
        <f t="shared" si="1"/>
        <v>0</v>
      </c>
      <c r="I30" s="18">
        <f t="shared" si="2"/>
        <v>0</v>
      </c>
      <c r="J30" s="1"/>
      <c r="K30" s="1"/>
    </row>
    <row r="31" spans="1:12" ht="21" customHeight="1" x14ac:dyDescent="0.2">
      <c r="A31" s="14" t="s">
        <v>11</v>
      </c>
      <c r="B31" s="16">
        <v>87</v>
      </c>
      <c r="C31" s="16">
        <v>21</v>
      </c>
      <c r="D31" s="15">
        <v>0.4</v>
      </c>
      <c r="E31" s="15">
        <f t="shared" si="0"/>
        <v>0.48400000000000004</v>
      </c>
      <c r="F31" s="5"/>
      <c r="G31" s="17"/>
      <c r="H31" s="18">
        <f t="shared" si="1"/>
        <v>0</v>
      </c>
      <c r="I31" s="18">
        <f t="shared" si="2"/>
        <v>0</v>
      </c>
      <c r="J31" s="1"/>
      <c r="K31" s="1"/>
    </row>
    <row r="32" spans="1:12" ht="21" customHeight="1" x14ac:dyDescent="0.2">
      <c r="A32" s="14" t="s">
        <v>12</v>
      </c>
      <c r="B32" s="16">
        <v>3</v>
      </c>
      <c r="C32" s="16">
        <v>6</v>
      </c>
      <c r="D32" s="15">
        <v>100</v>
      </c>
      <c r="E32" s="15">
        <f t="shared" si="0"/>
        <v>106</v>
      </c>
      <c r="F32" s="5"/>
      <c r="G32" s="19"/>
      <c r="H32" s="18">
        <f t="shared" si="1"/>
        <v>0</v>
      </c>
      <c r="I32" s="18">
        <f t="shared" si="2"/>
        <v>0</v>
      </c>
      <c r="J32" s="1"/>
      <c r="K32" s="1"/>
    </row>
    <row r="33" spans="1:11" ht="21" customHeight="1" x14ac:dyDescent="0.2">
      <c r="A33" s="14" t="s">
        <v>13</v>
      </c>
      <c r="B33" s="16">
        <v>4</v>
      </c>
      <c r="C33" s="16">
        <v>6</v>
      </c>
      <c r="D33" s="15">
        <v>100</v>
      </c>
      <c r="E33" s="15">
        <f t="shared" si="0"/>
        <v>106</v>
      </c>
      <c r="F33" s="5"/>
      <c r="G33" s="17"/>
      <c r="H33" s="18">
        <f t="shared" si="1"/>
        <v>0</v>
      </c>
      <c r="I33" s="18">
        <f t="shared" si="2"/>
        <v>0</v>
      </c>
      <c r="J33" s="1"/>
      <c r="K33" s="1"/>
    </row>
    <row r="34" spans="1:11" ht="21" customHeight="1" x14ac:dyDescent="0.2">
      <c r="A34" s="14" t="s">
        <v>14</v>
      </c>
      <c r="B34" s="16">
        <v>100</v>
      </c>
      <c r="C34" s="16">
        <v>21</v>
      </c>
      <c r="D34" s="15">
        <v>10</v>
      </c>
      <c r="E34" s="15">
        <f t="shared" si="0"/>
        <v>12.1</v>
      </c>
      <c r="F34" s="5"/>
      <c r="G34" s="17"/>
      <c r="H34" s="18">
        <f t="shared" si="1"/>
        <v>0</v>
      </c>
      <c r="I34" s="18">
        <f t="shared" si="2"/>
        <v>0</v>
      </c>
      <c r="J34" s="1"/>
      <c r="K34" s="1"/>
    </row>
    <row r="35" spans="1:11" ht="21" customHeight="1" x14ac:dyDescent="0.2">
      <c r="A35" s="14" t="s">
        <v>15</v>
      </c>
      <c r="B35" s="16">
        <v>10</v>
      </c>
      <c r="C35" s="16">
        <v>21</v>
      </c>
      <c r="D35" s="15">
        <v>7.5</v>
      </c>
      <c r="E35" s="15">
        <f t="shared" si="0"/>
        <v>9.0749999999999993</v>
      </c>
      <c r="F35" s="5"/>
      <c r="G35" s="17"/>
      <c r="H35" s="18">
        <f t="shared" si="1"/>
        <v>0</v>
      </c>
      <c r="I35" s="18">
        <f t="shared" si="2"/>
        <v>0</v>
      </c>
      <c r="J35" s="1"/>
      <c r="K35" s="1"/>
    </row>
    <row r="36" spans="1:11" ht="21" customHeight="1" x14ac:dyDescent="0.2">
      <c r="A36" s="14" t="s">
        <v>16</v>
      </c>
      <c r="B36" s="16">
        <v>94</v>
      </c>
      <c r="C36" s="16">
        <v>21</v>
      </c>
      <c r="D36" s="15">
        <v>3</v>
      </c>
      <c r="E36" s="15">
        <f t="shared" si="0"/>
        <v>3.63</v>
      </c>
      <c r="F36" s="5"/>
      <c r="G36" s="17"/>
      <c r="H36" s="18">
        <f t="shared" si="1"/>
        <v>0</v>
      </c>
      <c r="I36" s="18">
        <f t="shared" si="2"/>
        <v>0</v>
      </c>
      <c r="J36" s="1"/>
      <c r="K36" s="1"/>
    </row>
    <row r="37" spans="1:11" ht="21" customHeight="1" x14ac:dyDescent="0.2">
      <c r="A37" s="14" t="s">
        <v>17</v>
      </c>
      <c r="B37" s="16">
        <v>29</v>
      </c>
      <c r="C37" s="16">
        <v>21</v>
      </c>
      <c r="D37" s="15">
        <v>2</v>
      </c>
      <c r="E37" s="15">
        <f t="shared" si="0"/>
        <v>2.42</v>
      </c>
      <c r="F37" s="5"/>
      <c r="G37" s="17"/>
      <c r="H37" s="18">
        <f t="shared" si="1"/>
        <v>0</v>
      </c>
      <c r="I37" s="18">
        <f t="shared" si="2"/>
        <v>0</v>
      </c>
      <c r="J37" s="1"/>
      <c r="K37" s="1"/>
    </row>
    <row r="38" spans="1:11" ht="21" customHeight="1" x14ac:dyDescent="0.2">
      <c r="A38" s="14" t="s">
        <v>18</v>
      </c>
      <c r="B38" s="16">
        <v>59</v>
      </c>
      <c r="C38" s="16">
        <v>21</v>
      </c>
      <c r="D38" s="15">
        <v>0.5</v>
      </c>
      <c r="E38" s="15">
        <f t="shared" si="0"/>
        <v>0.60499999999999998</v>
      </c>
      <c r="F38" s="5"/>
      <c r="G38" s="17"/>
      <c r="H38" s="18">
        <f t="shared" si="1"/>
        <v>0</v>
      </c>
      <c r="I38" s="18">
        <f t="shared" si="2"/>
        <v>0</v>
      </c>
      <c r="J38" s="1"/>
      <c r="K38" s="1"/>
    </row>
    <row r="39" spans="1:11" ht="21" customHeight="1" x14ac:dyDescent="0.2">
      <c r="A39" s="14" t="s">
        <v>19</v>
      </c>
      <c r="B39" s="16">
        <v>23</v>
      </c>
      <c r="C39" s="16">
        <v>21</v>
      </c>
      <c r="D39" s="15">
        <v>2</v>
      </c>
      <c r="E39" s="15">
        <f t="shared" si="0"/>
        <v>2.42</v>
      </c>
      <c r="F39" s="5"/>
      <c r="G39" s="19"/>
      <c r="H39" s="18">
        <f t="shared" si="1"/>
        <v>0</v>
      </c>
      <c r="I39" s="18">
        <f t="shared" si="2"/>
        <v>0</v>
      </c>
      <c r="J39" s="1"/>
      <c r="K39" s="1"/>
    </row>
    <row r="40" spans="1:11" ht="21" customHeight="1" x14ac:dyDescent="0.2">
      <c r="A40" s="14" t="s">
        <v>20</v>
      </c>
      <c r="B40" s="16">
        <v>200</v>
      </c>
      <c r="C40" s="16">
        <v>21</v>
      </c>
      <c r="D40" s="15">
        <v>6</v>
      </c>
      <c r="E40" s="15">
        <f t="shared" si="0"/>
        <v>7.26</v>
      </c>
      <c r="F40" s="5"/>
      <c r="G40" s="17"/>
      <c r="H40" s="18">
        <f t="shared" si="1"/>
        <v>0</v>
      </c>
      <c r="I40" s="18">
        <f t="shared" si="2"/>
        <v>0</v>
      </c>
      <c r="J40" s="1"/>
      <c r="K40" s="1"/>
    </row>
    <row r="41" spans="1:11" ht="21" customHeight="1" x14ac:dyDescent="0.2">
      <c r="A41" s="14" t="s">
        <v>61</v>
      </c>
      <c r="B41" s="16">
        <v>21</v>
      </c>
      <c r="C41" s="16">
        <v>21</v>
      </c>
      <c r="D41" s="15">
        <v>7</v>
      </c>
      <c r="E41" s="15">
        <f t="shared" si="0"/>
        <v>8.4700000000000006</v>
      </c>
      <c r="F41" s="5"/>
      <c r="G41" s="17"/>
      <c r="H41" s="18">
        <f t="shared" si="1"/>
        <v>0</v>
      </c>
      <c r="I41" s="18">
        <f t="shared" si="2"/>
        <v>0</v>
      </c>
      <c r="J41" s="1"/>
      <c r="K41" s="1"/>
    </row>
    <row r="42" spans="1:11" ht="21" customHeight="1" x14ac:dyDescent="0.2">
      <c r="A42" s="14" t="s">
        <v>21</v>
      </c>
      <c r="B42" s="16">
        <v>68</v>
      </c>
      <c r="C42" s="16">
        <v>21</v>
      </c>
      <c r="D42" s="15">
        <v>0.7</v>
      </c>
      <c r="E42" s="15">
        <f t="shared" si="0"/>
        <v>0.84699999999999998</v>
      </c>
      <c r="F42" s="5"/>
      <c r="G42" s="17"/>
      <c r="H42" s="18">
        <f t="shared" si="1"/>
        <v>0</v>
      </c>
      <c r="I42" s="18">
        <f t="shared" si="2"/>
        <v>0</v>
      </c>
      <c r="J42" s="1"/>
      <c r="K42" s="1"/>
    </row>
    <row r="43" spans="1:11" ht="21" customHeight="1" x14ac:dyDescent="0.2">
      <c r="A43" s="14" t="s">
        <v>22</v>
      </c>
      <c r="B43" s="16">
        <v>1</v>
      </c>
      <c r="C43" s="16">
        <v>21</v>
      </c>
      <c r="D43" s="15">
        <v>1</v>
      </c>
      <c r="E43" s="15">
        <f t="shared" si="0"/>
        <v>1.21</v>
      </c>
      <c r="F43" s="5"/>
      <c r="G43" s="17"/>
      <c r="H43" s="18">
        <f t="shared" si="1"/>
        <v>0</v>
      </c>
      <c r="I43" s="18">
        <f t="shared" si="2"/>
        <v>0</v>
      </c>
      <c r="J43" s="1"/>
      <c r="K43" s="1"/>
    </row>
    <row r="44" spans="1:11" ht="21" customHeight="1" x14ac:dyDescent="0.2">
      <c r="A44" s="14" t="s">
        <v>23</v>
      </c>
      <c r="B44" s="16">
        <v>67</v>
      </c>
      <c r="C44" s="16">
        <v>21</v>
      </c>
      <c r="D44" s="15">
        <v>7</v>
      </c>
      <c r="E44" s="15">
        <f t="shared" si="0"/>
        <v>8.4700000000000006</v>
      </c>
      <c r="F44" s="5"/>
      <c r="G44" s="17"/>
      <c r="H44" s="18">
        <f t="shared" si="1"/>
        <v>0</v>
      </c>
      <c r="I44" s="18">
        <f t="shared" si="2"/>
        <v>0</v>
      </c>
      <c r="J44" s="1"/>
      <c r="K44" s="1"/>
    </row>
    <row r="45" spans="1:11" ht="21" customHeight="1" x14ac:dyDescent="0.2">
      <c r="A45" s="14" t="s">
        <v>24</v>
      </c>
      <c r="B45" s="16">
        <v>71</v>
      </c>
      <c r="C45" s="16">
        <v>21</v>
      </c>
      <c r="D45" s="15">
        <v>5</v>
      </c>
      <c r="E45" s="15">
        <f t="shared" si="0"/>
        <v>6.05</v>
      </c>
      <c r="F45" s="5"/>
      <c r="G45" s="17"/>
      <c r="H45" s="18">
        <f t="shared" si="1"/>
        <v>0</v>
      </c>
      <c r="I45" s="18">
        <f t="shared" si="2"/>
        <v>0</v>
      </c>
      <c r="J45" s="1"/>
      <c r="K45" s="1"/>
    </row>
    <row r="46" spans="1:11" ht="21" customHeight="1" x14ac:dyDescent="0.2">
      <c r="A46" s="14" t="s">
        <v>60</v>
      </c>
      <c r="B46" s="16">
        <v>30</v>
      </c>
      <c r="C46" s="16">
        <v>21</v>
      </c>
      <c r="D46" s="15">
        <v>5</v>
      </c>
      <c r="E46" s="15">
        <f t="shared" si="0"/>
        <v>6.05</v>
      </c>
      <c r="F46" s="5"/>
      <c r="G46" s="17"/>
      <c r="H46" s="18">
        <f t="shared" si="1"/>
        <v>0</v>
      </c>
      <c r="I46" s="18">
        <f t="shared" si="2"/>
        <v>0</v>
      </c>
      <c r="J46" s="1"/>
      <c r="K46" s="1"/>
    </row>
    <row r="47" spans="1:11" ht="21" customHeight="1" x14ac:dyDescent="0.2">
      <c r="A47" s="14" t="s">
        <v>62</v>
      </c>
      <c r="B47" s="16">
        <v>35</v>
      </c>
      <c r="C47" s="16">
        <v>21</v>
      </c>
      <c r="D47" s="15">
        <v>5</v>
      </c>
      <c r="E47" s="15">
        <f t="shared" si="0"/>
        <v>6.05</v>
      </c>
      <c r="F47" s="5"/>
      <c r="G47" s="17"/>
      <c r="H47" s="18">
        <f t="shared" si="1"/>
        <v>0</v>
      </c>
      <c r="I47" s="18">
        <f t="shared" si="2"/>
        <v>0</v>
      </c>
      <c r="J47" s="1"/>
      <c r="K47" s="1"/>
    </row>
    <row r="48" spans="1:11" ht="21" customHeight="1" x14ac:dyDescent="0.2">
      <c r="A48" s="14" t="s">
        <v>25</v>
      </c>
      <c r="B48" s="16">
        <v>15</v>
      </c>
      <c r="C48" s="16">
        <v>21</v>
      </c>
      <c r="D48" s="15">
        <v>0.5</v>
      </c>
      <c r="E48" s="15">
        <f t="shared" si="0"/>
        <v>0.60499999999999998</v>
      </c>
      <c r="F48" s="5"/>
      <c r="G48" s="17"/>
      <c r="H48" s="18">
        <f t="shared" si="1"/>
        <v>0</v>
      </c>
      <c r="I48" s="18">
        <f t="shared" si="2"/>
        <v>0</v>
      </c>
      <c r="J48" s="1"/>
      <c r="K48" s="1"/>
    </row>
    <row r="49" spans="1:11" ht="21" customHeight="1" x14ac:dyDescent="0.2">
      <c r="A49" s="14" t="s">
        <v>26</v>
      </c>
      <c r="B49" s="16">
        <v>87</v>
      </c>
      <c r="C49" s="16">
        <v>21</v>
      </c>
      <c r="D49" s="15">
        <v>1</v>
      </c>
      <c r="E49" s="15">
        <f t="shared" si="0"/>
        <v>1.21</v>
      </c>
      <c r="F49" s="5"/>
      <c r="G49" s="17"/>
      <c r="H49" s="18">
        <f t="shared" si="1"/>
        <v>0</v>
      </c>
      <c r="I49" s="18">
        <f t="shared" si="2"/>
        <v>0</v>
      </c>
      <c r="J49" s="1"/>
      <c r="K49" s="1"/>
    </row>
    <row r="50" spans="1:11" ht="21" customHeight="1" x14ac:dyDescent="0.2">
      <c r="A50" s="14" t="s">
        <v>27</v>
      </c>
      <c r="B50" s="16">
        <v>106</v>
      </c>
      <c r="C50" s="16">
        <v>21</v>
      </c>
      <c r="D50" s="15">
        <v>1</v>
      </c>
      <c r="E50" s="15">
        <f t="shared" si="0"/>
        <v>1.21</v>
      </c>
      <c r="F50" s="5"/>
      <c r="G50" s="17"/>
      <c r="H50" s="18">
        <f t="shared" si="1"/>
        <v>0</v>
      </c>
      <c r="I50" s="18">
        <f t="shared" si="2"/>
        <v>0</v>
      </c>
      <c r="J50" s="1"/>
      <c r="K50" s="1"/>
    </row>
    <row r="51" spans="1:11" ht="21" customHeight="1" x14ac:dyDescent="0.2">
      <c r="A51" s="14" t="s">
        <v>28</v>
      </c>
      <c r="B51" s="16">
        <v>40</v>
      </c>
      <c r="C51" s="16">
        <v>21</v>
      </c>
      <c r="D51" s="15">
        <v>0.3</v>
      </c>
      <c r="E51" s="15">
        <f t="shared" si="0"/>
        <v>0.36299999999999999</v>
      </c>
      <c r="F51" s="5"/>
      <c r="G51" s="17"/>
      <c r="H51" s="18">
        <f t="shared" si="1"/>
        <v>0</v>
      </c>
      <c r="I51" s="18">
        <f t="shared" si="2"/>
        <v>0</v>
      </c>
      <c r="J51" s="1"/>
      <c r="K51" s="1"/>
    </row>
    <row r="52" spans="1:11" ht="21" customHeight="1" x14ac:dyDescent="0.2">
      <c r="A52" s="14" t="s">
        <v>29</v>
      </c>
      <c r="B52" s="16">
        <v>128</v>
      </c>
      <c r="C52" s="16">
        <v>21</v>
      </c>
      <c r="D52" s="15">
        <v>7</v>
      </c>
      <c r="E52" s="15">
        <f t="shared" si="0"/>
        <v>8.4700000000000006</v>
      </c>
      <c r="F52" s="5"/>
      <c r="G52" s="17"/>
      <c r="H52" s="18">
        <f t="shared" si="1"/>
        <v>0</v>
      </c>
      <c r="I52" s="18">
        <f t="shared" si="2"/>
        <v>0</v>
      </c>
      <c r="J52" s="1"/>
      <c r="K52" s="1"/>
    </row>
    <row r="53" spans="1:11" ht="21" customHeight="1" x14ac:dyDescent="0.2">
      <c r="A53" s="14" t="s">
        <v>30</v>
      </c>
      <c r="B53" s="16">
        <v>18</v>
      </c>
      <c r="C53" s="16">
        <v>21</v>
      </c>
      <c r="D53" s="15">
        <v>3</v>
      </c>
      <c r="E53" s="15">
        <f t="shared" si="0"/>
        <v>3.63</v>
      </c>
      <c r="F53" s="5"/>
      <c r="G53" s="17"/>
      <c r="H53" s="18">
        <f t="shared" si="1"/>
        <v>0</v>
      </c>
      <c r="I53" s="18">
        <f t="shared" si="2"/>
        <v>0</v>
      </c>
      <c r="J53" s="1"/>
      <c r="K53" s="1"/>
    </row>
    <row r="54" spans="1:11" ht="21" customHeight="1" x14ac:dyDescent="0.2">
      <c r="A54" s="14" t="s">
        <v>63</v>
      </c>
      <c r="B54" s="16">
        <v>32</v>
      </c>
      <c r="C54" s="16">
        <v>21</v>
      </c>
      <c r="D54" s="15">
        <v>12</v>
      </c>
      <c r="E54" s="15">
        <f t="shared" si="0"/>
        <v>14.52</v>
      </c>
      <c r="F54" s="5"/>
      <c r="G54" s="17"/>
      <c r="H54" s="18">
        <f t="shared" si="1"/>
        <v>0</v>
      </c>
      <c r="I54" s="18">
        <f t="shared" si="2"/>
        <v>0</v>
      </c>
      <c r="J54" s="1"/>
      <c r="K54" s="1"/>
    </row>
    <row r="55" spans="1:11" ht="21" customHeight="1" x14ac:dyDescent="0.2">
      <c r="A55" s="14" t="s">
        <v>66</v>
      </c>
      <c r="B55" s="16">
        <v>25</v>
      </c>
      <c r="C55" s="16">
        <v>21</v>
      </c>
      <c r="D55" s="15">
        <v>12</v>
      </c>
      <c r="E55" s="15">
        <f t="shared" si="0"/>
        <v>14.52</v>
      </c>
      <c r="F55" s="5"/>
      <c r="G55" s="17"/>
      <c r="H55" s="18">
        <f t="shared" si="1"/>
        <v>0</v>
      </c>
      <c r="I55" s="18">
        <f t="shared" si="2"/>
        <v>0</v>
      </c>
      <c r="J55" s="1"/>
      <c r="K55" s="1"/>
    </row>
    <row r="56" spans="1:11" ht="21" customHeight="1" x14ac:dyDescent="0.2">
      <c r="A56" s="14" t="s">
        <v>64</v>
      </c>
      <c r="B56" s="16">
        <v>33</v>
      </c>
      <c r="C56" s="16">
        <v>21</v>
      </c>
      <c r="D56" s="15">
        <v>12</v>
      </c>
      <c r="E56" s="15">
        <f t="shared" si="0"/>
        <v>14.52</v>
      </c>
      <c r="F56" s="5"/>
      <c r="G56" s="17"/>
      <c r="H56" s="18">
        <f t="shared" si="1"/>
        <v>0</v>
      </c>
      <c r="I56" s="18">
        <f t="shared" si="2"/>
        <v>0</v>
      </c>
      <c r="J56" s="1"/>
      <c r="K56" s="1"/>
    </row>
    <row r="57" spans="1:11" ht="21" customHeight="1" x14ac:dyDescent="0.2">
      <c r="A57" s="14" t="s">
        <v>31</v>
      </c>
      <c r="B57" s="16">
        <v>101</v>
      </c>
      <c r="C57" s="16">
        <v>21</v>
      </c>
      <c r="D57" s="15">
        <v>5</v>
      </c>
      <c r="E57" s="15">
        <f t="shared" si="0"/>
        <v>6.05</v>
      </c>
      <c r="F57" s="5"/>
      <c r="G57" s="19"/>
      <c r="H57" s="18">
        <f t="shared" si="1"/>
        <v>0</v>
      </c>
      <c r="I57" s="18">
        <f t="shared" si="2"/>
        <v>0</v>
      </c>
      <c r="J57" s="1"/>
      <c r="K57" s="1"/>
    </row>
    <row r="58" spans="1:11" ht="21" customHeight="1" x14ac:dyDescent="0.2">
      <c r="A58" s="14" t="s">
        <v>65</v>
      </c>
      <c r="B58" s="16">
        <v>8</v>
      </c>
      <c r="C58" s="16">
        <v>21</v>
      </c>
      <c r="D58" s="15">
        <v>2</v>
      </c>
      <c r="E58" s="15">
        <f t="shared" si="0"/>
        <v>2.42</v>
      </c>
      <c r="F58" s="5"/>
      <c r="G58" s="17"/>
      <c r="H58" s="18">
        <f t="shared" si="1"/>
        <v>0</v>
      </c>
      <c r="I58" s="18">
        <f t="shared" si="2"/>
        <v>0</v>
      </c>
      <c r="J58" s="1"/>
      <c r="K58" s="1"/>
    </row>
    <row r="59" spans="1:11" ht="21" customHeight="1" x14ac:dyDescent="0.2">
      <c r="A59" s="14" t="s">
        <v>32</v>
      </c>
      <c r="B59" s="16">
        <v>9</v>
      </c>
      <c r="C59" s="16">
        <v>21</v>
      </c>
      <c r="D59" s="15">
        <v>7.5</v>
      </c>
      <c r="E59" s="15">
        <f t="shared" si="0"/>
        <v>9.0749999999999993</v>
      </c>
      <c r="F59" s="5"/>
      <c r="G59" s="17"/>
      <c r="H59" s="18">
        <f t="shared" si="1"/>
        <v>0</v>
      </c>
      <c r="I59" s="18">
        <f t="shared" si="2"/>
        <v>0</v>
      </c>
      <c r="J59" s="1"/>
      <c r="K59" s="1"/>
    </row>
    <row r="60" spans="1:11" ht="21" customHeight="1" x14ac:dyDescent="0.2">
      <c r="A60" s="14" t="s">
        <v>33</v>
      </c>
      <c r="B60" s="16">
        <v>18</v>
      </c>
      <c r="C60" s="16">
        <v>21</v>
      </c>
      <c r="D60" s="15">
        <v>7.5</v>
      </c>
      <c r="E60" s="15">
        <f t="shared" si="0"/>
        <v>9.0749999999999993</v>
      </c>
      <c r="F60" s="5"/>
      <c r="G60" s="17"/>
      <c r="H60" s="18">
        <f t="shared" si="1"/>
        <v>0</v>
      </c>
      <c r="I60" s="18">
        <f t="shared" si="2"/>
        <v>0</v>
      </c>
      <c r="J60" s="1"/>
      <c r="K60" s="1"/>
    </row>
    <row r="61" spans="1:11" ht="21" customHeight="1" x14ac:dyDescent="0.2">
      <c r="A61" s="14" t="s">
        <v>34</v>
      </c>
      <c r="B61" s="16">
        <v>44</v>
      </c>
      <c r="C61" s="16">
        <v>21</v>
      </c>
      <c r="D61" s="15">
        <v>5</v>
      </c>
      <c r="E61" s="15">
        <f t="shared" si="0"/>
        <v>6.05</v>
      </c>
      <c r="F61" s="5"/>
      <c r="G61" s="17"/>
      <c r="H61" s="18">
        <f t="shared" si="1"/>
        <v>0</v>
      </c>
      <c r="I61" s="18">
        <f t="shared" si="2"/>
        <v>0</v>
      </c>
      <c r="J61" s="1"/>
      <c r="K61" s="1"/>
    </row>
    <row r="62" spans="1:11" ht="21" customHeight="1" x14ac:dyDescent="0.2">
      <c r="A62" s="14" t="s">
        <v>35</v>
      </c>
      <c r="B62" s="16">
        <v>17</v>
      </c>
      <c r="C62" s="16">
        <v>21</v>
      </c>
      <c r="D62" s="15">
        <v>10</v>
      </c>
      <c r="E62" s="15">
        <f t="shared" si="0"/>
        <v>12.1</v>
      </c>
      <c r="F62" s="5"/>
      <c r="G62" s="17"/>
      <c r="H62" s="18">
        <f t="shared" si="1"/>
        <v>0</v>
      </c>
      <c r="I62" s="18">
        <f t="shared" si="2"/>
        <v>0</v>
      </c>
      <c r="J62" s="1"/>
      <c r="K62" s="1"/>
    </row>
    <row r="63" spans="1:11" ht="21" customHeight="1" x14ac:dyDescent="0.2">
      <c r="A63" s="14" t="s">
        <v>67</v>
      </c>
      <c r="B63" s="16">
        <v>30</v>
      </c>
      <c r="C63" s="16">
        <v>21</v>
      </c>
      <c r="D63" s="15">
        <v>3</v>
      </c>
      <c r="E63" s="15">
        <f t="shared" si="0"/>
        <v>3.63</v>
      </c>
      <c r="F63" s="5"/>
      <c r="G63" s="17"/>
      <c r="H63" s="18">
        <f>G63*D63</f>
        <v>0</v>
      </c>
      <c r="I63" s="18">
        <f t="shared" si="2"/>
        <v>0</v>
      </c>
      <c r="J63" s="1"/>
      <c r="K63" s="1"/>
    </row>
    <row r="64" spans="1:11" ht="21" customHeight="1" x14ac:dyDescent="0.2">
      <c r="A64" s="14" t="s">
        <v>36</v>
      </c>
      <c r="B64" s="16">
        <v>120</v>
      </c>
      <c r="C64" s="16">
        <v>21</v>
      </c>
      <c r="D64" s="15">
        <v>15</v>
      </c>
      <c r="E64" s="15">
        <f t="shared" si="0"/>
        <v>18.149999999999999</v>
      </c>
      <c r="F64" s="5"/>
      <c r="G64" s="17"/>
      <c r="H64" s="18">
        <f t="shared" si="1"/>
        <v>0</v>
      </c>
      <c r="I64" s="18">
        <f t="shared" si="2"/>
        <v>0</v>
      </c>
      <c r="J64" s="1"/>
      <c r="K64" s="1"/>
    </row>
    <row r="65" spans="1:9" ht="21" customHeight="1" x14ac:dyDescent="0.2">
      <c r="A65" s="5"/>
      <c r="B65" s="5"/>
      <c r="C65" s="5"/>
      <c r="D65" s="5"/>
      <c r="E65" s="5"/>
      <c r="F65" s="5"/>
      <c r="G65" s="5"/>
      <c r="H65" s="5"/>
    </row>
    <row r="66" spans="1:9" ht="21" customHeight="1" x14ac:dyDescent="0.2">
      <c r="A66" s="5"/>
      <c r="B66" s="5"/>
      <c r="C66" s="5"/>
      <c r="D66" s="5"/>
      <c r="E66" s="5"/>
      <c r="F66" s="5"/>
      <c r="H66" s="27" t="s">
        <v>56</v>
      </c>
      <c r="I66" s="27" t="s">
        <v>57</v>
      </c>
    </row>
    <row r="67" spans="1:9" ht="21" customHeight="1" x14ac:dyDescent="0.25">
      <c r="G67" s="28" t="s">
        <v>55</v>
      </c>
      <c r="H67" s="18">
        <f>SUM(H20:H64)</f>
        <v>0</v>
      </c>
      <c r="I67" s="18">
        <f>SUM(I20:I64)</f>
        <v>0</v>
      </c>
    </row>
    <row r="68" spans="1:9" ht="21" customHeight="1" x14ac:dyDescent="0.2">
      <c r="G68" s="5"/>
      <c r="H68" s="22"/>
    </row>
    <row r="69" spans="1:9" ht="21" customHeight="1" x14ac:dyDescent="0.2">
      <c r="G69" s="23"/>
      <c r="H69" s="24"/>
    </row>
  </sheetData>
  <sheetProtection algorithmName="SHA-512" hashValue="I6rHWKh0a7cbcgM8QsLc97gAAE+BKRTBUR8iZCm2wkQrciHqzK05R2yold0HPi0TAm90RRWYjUNXCYfsx8igPw==" saltValue="zEJLeuBExJ6sK1IVyn74Tw==" spinCount="100000" sheet="1" objects="1" scenarios="1"/>
  <mergeCells count="14">
    <mergeCell ref="A14:I14"/>
    <mergeCell ref="A15:I15"/>
    <mergeCell ref="A16:I16"/>
    <mergeCell ref="B2:D2"/>
    <mergeCell ref="B3:D3"/>
    <mergeCell ref="B4:D4"/>
    <mergeCell ref="B5:D5"/>
    <mergeCell ref="B6:D6"/>
    <mergeCell ref="B7:D7"/>
    <mergeCell ref="A10:I10"/>
    <mergeCell ref="A11:I11"/>
    <mergeCell ref="A12:I12"/>
    <mergeCell ref="A13:I13"/>
    <mergeCell ref="A9:N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 ASBL</dc:creator>
  <cp:keywords/>
  <dc:description/>
  <cp:lastModifiedBy>Cari ASBL</cp:lastModifiedBy>
  <cp:lastPrinted>2024-05-27T09:50:20Z</cp:lastPrinted>
  <dcterms:created xsi:type="dcterms:W3CDTF">2024-05-27T09:40:51Z</dcterms:created>
  <dcterms:modified xsi:type="dcterms:W3CDTF">2024-06-06T13:02:00Z</dcterms:modified>
  <cp:category/>
</cp:coreProperties>
</file>